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-105" yWindow="-105" windowWidth="23250" windowHeight="12450" tabRatio="845"/>
  </bookViews>
  <sheets>
    <sheet name="Formato 1" sheetId="2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_xlnm.Print_Area" localSheetId="0">'Formato 1'!$A$1:$G$102</definedName>
    <definedName name="ENTE_PUBLICO" localSheetId="0">#REF!</definedName>
    <definedName name="ENTE_PUBLICO">#REF!</definedName>
    <definedName name="_xlnm.Print_Titles" localSheetId="0">'Formato 1'!$2:$6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26" l="1"/>
  <c r="E82" i="26"/>
  <c r="F78" i="26"/>
  <c r="E78" i="26"/>
  <c r="F71" i="26"/>
  <c r="E71" i="26"/>
  <c r="F63" i="26"/>
  <c r="E63" i="26"/>
  <c r="C60" i="26"/>
  <c r="B60" i="26"/>
  <c r="F57" i="26"/>
  <c r="E57" i="26"/>
  <c r="F42" i="26"/>
  <c r="E42" i="26"/>
  <c r="C41" i="26"/>
  <c r="B41" i="26"/>
  <c r="F38" i="26"/>
  <c r="E38" i="26"/>
  <c r="C38" i="26"/>
  <c r="B38" i="26"/>
  <c r="F31" i="26"/>
  <c r="E31" i="26"/>
  <c r="C31" i="26"/>
  <c r="B31" i="26"/>
  <c r="F27" i="26"/>
  <c r="E27" i="26"/>
  <c r="C25" i="26"/>
  <c r="B25" i="26"/>
  <c r="F23" i="26"/>
  <c r="E23" i="26"/>
  <c r="F19" i="26"/>
  <c r="E19" i="26"/>
  <c r="C17" i="26"/>
  <c r="B17" i="26"/>
  <c r="F9" i="26"/>
  <c r="F47" i="26" s="1"/>
  <c r="F59" i="26" s="1"/>
  <c r="F84" i="26" s="1"/>
  <c r="E9" i="26"/>
  <c r="E47" i="26" s="1"/>
  <c r="E59" i="26" s="1"/>
  <c r="E84" i="26" s="1"/>
  <c r="C9" i="26"/>
  <c r="C47" i="26" s="1"/>
  <c r="C62" i="26" s="1"/>
  <c r="B9" i="26"/>
  <c r="B47" i="26" s="1"/>
  <c r="B62" i="26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<sst xmlns="http://schemas.openxmlformats.org/spreadsheetml/2006/main" count="306" uniqueCount="249">
  <si>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</si>
  <si>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</si>
  <si>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</si>
  <si>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</si>
  <si>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</si>
  <si>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</si>
  <si>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</si>
  <si>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</si>
  <si>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</si>
  <si>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</si>
  <si>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</si>
  <si>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</si>
  <si>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</si>
  <si>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</si>
  <si>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</si>
  <si>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</si>
  <si>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</si>
  <si>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</si>
  <si>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</si>
  <si>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</si>
  <si>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</si>
  <si>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</si>
  <si>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</si>
  <si>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</si>
  <si>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</si>
  <si>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</si>
  <si>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</si>
  <si>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</si>
  <si>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</si>
  <si>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</si>
  <si>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</si>
  <si>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</si>
  <si>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</si>
  <si>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</si>
  <si>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</si>
  <si>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</si>
  <si>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</si>
  <si>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</si>
  <si>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</si>
  <si>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</si>
  <si>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</si>
  <si>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</si>
  <si>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</si>
  <si>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</si>
  <si>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</si>
  <si>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</si>
  <si>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</si>
  <si>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</si>
  <si>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</si>
  <si>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</si>
  <si>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</si>
  <si>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</si>
  <si>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</si>
  <si>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</si>
  <si>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</si>
  <si>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</si>
  <si>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</si>
  <si>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</si>
  <si>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</si>
  <si>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</si>
  <si>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</si>
  <si>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</si>
  <si>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</si>
  <si>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</si>
  <si>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</si>
  <si>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</si>
  <si>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</si>
  <si>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</si>
  <si>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</si>
  <si>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</si>
  <si>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</si>
  <si>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</si>
  <si>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</si>
  <si>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</si>
  <si>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</si>
  <si>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</si>
  <si>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</si>
  <si>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</si>
  <si>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</si>
  <si>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</si>
  <si>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</si>
  <si>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</si>
  <si>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</si>
  <si>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</si>
  <si>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</si>
  <si>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</si>
  <si>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</si>
  <si>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</si>
  <si>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</si>
  <si>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</si>
  <si>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</si>
  <si>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</si>
  <si>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</si>
  <si>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</si>
  <si>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</si>
  <si>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</si>
  <si>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</si>
  <si>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</si>
  <si>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</si>
  <si>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</si>
  <si>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</si>
  <si>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</si>
  <si>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</si>
  <si>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</si>
  <si>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</si>
  <si>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</si>
  <si>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</si>
  <si>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</si>
  <si>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</si>
  <si>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</si>
  <si>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</si>
  <si>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</si>
  <si>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</si>
  <si>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</si>
  <si>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</si>
  <si>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</si>
  <si>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</si>
  <si>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</si>
  <si>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</si>
  <si>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</si>
  <si>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</si>
  <si>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</si>
  <si>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</si>
  <si>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</si>
  <si>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</si>
  <si>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</si>
  <si>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</si>
  <si>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</si>
  <si>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</si>
  <si>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</si>
  <si>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</si>
  <si>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</si>
  <si>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</si>
  <si>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</si>
  <si>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</si>
  <si>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</si>
  <si>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</si>
  <si>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</si>
  <si>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</si>
  <si>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</si>
  <si>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</si>
  <si>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</si>
  <si>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</si>
  <si>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</si>
  <si>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</si>
  <si>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</si>
  <si>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</si>
  <si>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</si>
  <si>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</si>
  <si>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</si>
  <si>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</si>
  <si>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</si>
  <si>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</si>
  <si>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</si>
  <si>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</si>
  <si>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</si>
  <si>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</si>
  <si>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</si>
  <si>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</si>
  <si>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</si>
  <si>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</si>
  <si>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</si>
  <si>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</si>
  <si>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</si>
  <si>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</si>
  <si>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</si>
  <si>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</si>
  <si>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</si>
  <si>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</si>
  <si>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</si>
  <si>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</si>
  <si>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</si>
  <si>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</si>
  <si>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</si>
  <si>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</si>
  <si>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</si>
  <si>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</si>
  <si>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</si>
  <si>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</si>
  <si>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</si>
  <si>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</si>
  <si>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</si>
  <si>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</si>
  <si>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</si>
  <si>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</si>
  <si>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</si>
  <si>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</si>
  <si>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</si>
  <si>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</si>
  <si>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</si>
  <si>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</si>
  <si>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</si>
  <si>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</si>
  <si>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</si>
  <si>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</si>
  <si>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</si>
  <si>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</si>
  <si>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</si>
  <si>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</si>
  <si>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</si>
  <si>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</si>
  <si>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</si>
  <si>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</si>
  <si>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</si>
  <si>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</si>
  <si>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</si>
  <si>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</si>
  <si>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</si>
  <si>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</si>
  <si>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</si>
  <si>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</si>
  <si>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</si>
  <si>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</si>
  <si>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</si>
  <si>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</si>
  <si>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</si>
  <si>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</si>
  <si>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</si>
  <si>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</si>
  <si>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</si>
  <si>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</si>
  <si>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</si>
  <si>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</si>
  <si>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</si>
  <si>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</si>
  <si>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</si>
  <si>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</si>
  <si>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</si>
  <si>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</si>
  <si>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</si>
  <si>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</si>
  <si>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</si>
  <si>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</si>
  <si>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</si>
  <si>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</si>
  <si>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</si>
  <si>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</si>
  <si>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</si>
  <si>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</si>
  <si>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</si>
  <si>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</si>
  <si>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</si>
  <si>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</si>
  <si>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</si>
  <si>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</si>
  <si>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</si>
  <si>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</si>
  <si>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Municipio de León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</si>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</sst>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7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0" fillId="0" borderId="9" xfId="0" applyBorder="1"/>
    <xf numFmtId="0" fontId="2" fillId="2" borderId="13" xfId="0" applyFont="1" applyFill="1" applyBorder="1" applyAlignment="1" applyProtection="1">
      <alignment horizontal="center" vertical="center"/>
      <protection locked="0"/>
    </xf>
    <xf numFmtId="165" fontId="2" fillId="2" borderId="5" xfId="1" applyNumberFormat="1" applyFont="1" applyFill="1" applyBorder="1" applyAlignment="1">
      <alignment horizontal="centerContinuous" vertical="center"/>
    </xf>
    <xf numFmtId="165" fontId="2" fillId="2" borderId="6" xfId="1" applyNumberFormat="1" applyFont="1" applyFill="1" applyBorder="1" applyAlignment="1">
      <alignment horizontal="centerContinuous" vertical="center"/>
    </xf>
    <xf numFmtId="165" fontId="2" fillId="2" borderId="0" xfId="1" applyNumberFormat="1" applyFont="1" applyFill="1" applyBorder="1" applyAlignment="1">
      <alignment horizontal="centerContinuous" vertical="center"/>
    </xf>
    <xf numFmtId="165" fontId="2" fillId="2" borderId="8" xfId="1" applyNumberFormat="1" applyFont="1" applyFill="1" applyBorder="1" applyAlignment="1">
      <alignment horizontal="centerContinuous" vertical="center"/>
    </xf>
    <xf numFmtId="165" fontId="2" fillId="2" borderId="10" xfId="1" applyNumberFormat="1" applyFont="1" applyFill="1" applyBorder="1" applyAlignment="1">
      <alignment horizontal="centerContinuous" vertical="center"/>
    </xf>
    <xf numFmtId="165" fontId="2" fillId="2" borderId="11" xfId="1" applyNumberFormat="1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indent="2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165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165" fontId="0" fillId="0" borderId="8" xfId="1" applyNumberFormat="1" applyFont="1" applyBorder="1" applyAlignment="1">
      <alignment vertical="center"/>
    </xf>
    <xf numFmtId="0" fontId="0" fillId="0" borderId="7" xfId="0" applyBorder="1" applyAlignment="1">
      <alignment horizontal="left" vertical="center" indent="3"/>
    </xf>
    <xf numFmtId="165" fontId="0" fillId="0" borderId="14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indent="3"/>
    </xf>
    <xf numFmtId="165" fontId="0" fillId="0" borderId="8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indent="5"/>
    </xf>
    <xf numFmtId="165" fontId="0" fillId="0" borderId="14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165" fontId="2" fillId="0" borderId="14" xfId="1" applyNumberFormat="1" applyFont="1" applyBorder="1" applyAlignment="1" applyProtection="1">
      <alignment vertical="center"/>
      <protection locked="0"/>
    </xf>
    <xf numFmtId="165" fontId="2" fillId="0" borderId="8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left" indent="3"/>
    </xf>
    <xf numFmtId="0" fontId="2" fillId="0" borderId="8" xfId="0" applyFont="1" applyBorder="1" applyAlignment="1">
      <alignment horizontal="left" indent="2"/>
    </xf>
    <xf numFmtId="0" fontId="0" fillId="0" borderId="8" xfId="0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165" fontId="2" fillId="0" borderId="11" xfId="1" applyNumberFormat="1" applyFont="1" applyBorder="1" applyAlignment="1" applyProtection="1">
      <alignment vertical="center"/>
      <protection locked="0"/>
    </xf>
    <xf numFmtId="165" fontId="0" fillId="0" borderId="0" xfId="1" applyNumberFormat="1" applyFont="1" applyBorder="1" applyAlignment="1">
      <alignment vertical="center"/>
    </xf>
    <xf numFmtId="165" fontId="0" fillId="0" borderId="0" xfId="1" applyNumberFormat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5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2" width="30.28515625" bestFit="1" customWidth="1"/>
    <col min="3" max="3" width="18.28515625" bestFit="1" customWidth="1"/>
    <col min="4" max="4" width="98.7109375" bestFit="1" customWidth="1"/>
    <col min="5" max="5" width="30.42578125" style="90" bestFit="1" customWidth="1"/>
    <col min="6" max="6" width="18.28515625" style="90" bestFit="1" customWidth="1"/>
  </cols>
  <sheetData>
    <row r="1" spans="1:6" ht="16.149999999999999" customHeight="1" x14ac:dyDescent="0.25">
      <c r="A1" s="91" t="s">
        <v>0</v>
      </c>
      <c r="B1" s="92"/>
      <c r="C1" s="92"/>
      <c r="D1" s="92"/>
      <c r="E1" s="92"/>
      <c r="F1" s="93"/>
    </row>
    <row r="2" spans="1:6" ht="15" customHeight="1" x14ac:dyDescent="0.25">
      <c r="A2" s="36" t="s">
        <v>247</v>
      </c>
      <c r="B2" s="37"/>
      <c r="C2" s="37"/>
      <c r="D2" s="37"/>
      <c r="E2" s="62"/>
      <c r="F2" s="63"/>
    </row>
    <row r="3" spans="1:6" ht="15" customHeight="1" x14ac:dyDescent="0.25">
      <c r="A3" s="38" t="s">
        <v>1</v>
      </c>
      <c r="B3" s="39"/>
      <c r="C3" s="39"/>
      <c r="D3" s="39"/>
      <c r="E3" s="64"/>
      <c r="F3" s="65"/>
    </row>
    <row r="4" spans="1:6" ht="12.95" customHeight="1" x14ac:dyDescent="0.25">
      <c r="A4" s="38" t="s">
        <v>248</v>
      </c>
      <c r="B4" s="39"/>
      <c r="C4" s="39"/>
      <c r="D4" s="39"/>
      <c r="E4" s="64"/>
      <c r="F4" s="65"/>
    </row>
    <row r="5" spans="1:6" ht="12.95" customHeight="1" x14ac:dyDescent="0.25">
      <c r="A5" s="41" t="s">
        <v>2</v>
      </c>
      <c r="B5" s="42"/>
      <c r="C5" s="42"/>
      <c r="D5" s="42"/>
      <c r="E5" s="66"/>
      <c r="F5" s="67"/>
    </row>
    <row r="6" spans="1:6" ht="41.45" customHeight="1" x14ac:dyDescent="0.25">
      <c r="A6" s="68" t="s">
        <v>3</v>
      </c>
      <c r="B6" s="61" t="s">
        <v>245</v>
      </c>
      <c r="C6" s="7" t="s">
        <v>246</v>
      </c>
      <c r="D6" s="69" t="s">
        <v>4</v>
      </c>
      <c r="E6" s="70" t="s">
        <v>245</v>
      </c>
      <c r="F6" s="71" t="s">
        <v>246</v>
      </c>
    </row>
    <row r="7" spans="1:6" ht="12.95" customHeight="1" x14ac:dyDescent="0.25">
      <c r="A7" s="72" t="s">
        <v>5</v>
      </c>
      <c r="B7" s="11"/>
      <c r="C7" s="11"/>
      <c r="D7" s="73" t="s">
        <v>6</v>
      </c>
      <c r="E7" s="74"/>
      <c r="F7" s="74"/>
    </row>
    <row r="8" spans="1:6" x14ac:dyDescent="0.25">
      <c r="A8" s="72" t="s">
        <v>7</v>
      </c>
      <c r="B8" s="11"/>
      <c r="C8" s="11"/>
      <c r="D8" s="73" t="s">
        <v>8</v>
      </c>
      <c r="E8" s="74"/>
      <c r="F8" s="74"/>
    </row>
    <row r="9" spans="1:6" x14ac:dyDescent="0.25">
      <c r="A9" s="75" t="s">
        <v>9</v>
      </c>
      <c r="B9" s="76">
        <f>SUM(B10:B16)</f>
        <v>1823347800.5699999</v>
      </c>
      <c r="C9" s="76">
        <f>SUM(C10:C16)</f>
        <v>2230564608.9200001</v>
      </c>
      <c r="D9" s="77" t="s">
        <v>10</v>
      </c>
      <c r="E9" s="78">
        <f>SUM(E10:E18)</f>
        <v>334312373.68000001</v>
      </c>
      <c r="F9" s="78">
        <f>SUM(F10:F18)</f>
        <v>406996298.33999997</v>
      </c>
    </row>
    <row r="10" spans="1:6" x14ac:dyDescent="0.25">
      <c r="A10" s="34" t="s">
        <v>11</v>
      </c>
      <c r="B10" s="76">
        <v>137000</v>
      </c>
      <c r="C10" s="76">
        <v>137000</v>
      </c>
      <c r="D10" s="79" t="s">
        <v>12</v>
      </c>
      <c r="E10" s="78">
        <v>28776919.699999999</v>
      </c>
      <c r="F10" s="78">
        <v>17237983.609999999</v>
      </c>
    </row>
    <row r="11" spans="1:6" x14ac:dyDescent="0.25">
      <c r="A11" s="34" t="s">
        <v>13</v>
      </c>
      <c r="B11" s="76">
        <v>346511224.09999996</v>
      </c>
      <c r="C11" s="76">
        <v>564064700.25999999</v>
      </c>
      <c r="D11" s="79" t="s">
        <v>14</v>
      </c>
      <c r="E11" s="78">
        <v>156247688.71000001</v>
      </c>
      <c r="F11" s="78">
        <v>5178762.3099999996</v>
      </c>
    </row>
    <row r="12" spans="1:6" x14ac:dyDescent="0.25">
      <c r="A12" s="34" t="s">
        <v>15</v>
      </c>
      <c r="B12" s="76">
        <v>716938.04</v>
      </c>
      <c r="C12" s="76">
        <v>137749.16</v>
      </c>
      <c r="D12" s="79" t="s">
        <v>16</v>
      </c>
      <c r="E12" s="78">
        <v>2453044.9700000002</v>
      </c>
      <c r="F12" s="78">
        <v>230076413.78</v>
      </c>
    </row>
    <row r="13" spans="1:6" x14ac:dyDescent="0.25">
      <c r="A13" s="34" t="s">
        <v>17</v>
      </c>
      <c r="B13" s="76">
        <v>54163243.829999998</v>
      </c>
      <c r="C13" s="76">
        <v>40342751.350000001</v>
      </c>
      <c r="D13" s="79" t="s">
        <v>18</v>
      </c>
      <c r="E13" s="78">
        <v>0</v>
      </c>
      <c r="F13" s="78">
        <v>0</v>
      </c>
    </row>
    <row r="14" spans="1:6" x14ac:dyDescent="0.25">
      <c r="A14" s="34" t="s">
        <v>19</v>
      </c>
      <c r="B14" s="76">
        <v>1421819394.5999999</v>
      </c>
      <c r="C14" s="76">
        <v>1625882408.1499999</v>
      </c>
      <c r="D14" s="79" t="s">
        <v>20</v>
      </c>
      <c r="E14" s="78">
        <v>0</v>
      </c>
      <c r="F14" s="78">
        <v>818221.45</v>
      </c>
    </row>
    <row r="15" spans="1:6" x14ac:dyDescent="0.25">
      <c r="A15" s="34" t="s">
        <v>21</v>
      </c>
      <c r="B15" s="76">
        <v>0</v>
      </c>
      <c r="C15" s="76">
        <v>0</v>
      </c>
      <c r="D15" s="79" t="s">
        <v>22</v>
      </c>
      <c r="E15" s="78">
        <v>0</v>
      </c>
      <c r="F15" s="78">
        <v>0</v>
      </c>
    </row>
    <row r="16" spans="1:6" x14ac:dyDescent="0.25">
      <c r="A16" s="34" t="s">
        <v>23</v>
      </c>
      <c r="B16" s="76">
        <v>0</v>
      </c>
      <c r="C16" s="76">
        <v>0</v>
      </c>
      <c r="D16" s="79" t="s">
        <v>24</v>
      </c>
      <c r="E16" s="78">
        <v>131387132.25</v>
      </c>
      <c r="F16" s="78">
        <v>143207844.23000002</v>
      </c>
    </row>
    <row r="17" spans="1:6" x14ac:dyDescent="0.25">
      <c r="A17" s="75" t="s">
        <v>25</v>
      </c>
      <c r="B17" s="76">
        <f>SUM(B18:B24)</f>
        <v>23487024.130000003</v>
      </c>
      <c r="C17" s="76">
        <f>SUM(C18:C24)</f>
        <v>83043668.870000005</v>
      </c>
      <c r="D17" s="79" t="s">
        <v>26</v>
      </c>
      <c r="E17" s="78">
        <v>0</v>
      </c>
      <c r="F17" s="78">
        <v>0</v>
      </c>
    </row>
    <row r="18" spans="1:6" x14ac:dyDescent="0.25">
      <c r="A18" s="34" t="s">
        <v>27</v>
      </c>
      <c r="B18" s="76">
        <v>0</v>
      </c>
      <c r="C18" s="76">
        <v>0</v>
      </c>
      <c r="D18" s="79" t="s">
        <v>28</v>
      </c>
      <c r="E18" s="78">
        <v>15447588.050000001</v>
      </c>
      <c r="F18" s="78">
        <v>10477072.959999999</v>
      </c>
    </row>
    <row r="19" spans="1:6" x14ac:dyDescent="0.25">
      <c r="A19" s="34" t="s">
        <v>29</v>
      </c>
      <c r="B19" s="76">
        <v>22299052.080000002</v>
      </c>
      <c r="C19" s="76">
        <v>81892460.359999999</v>
      </c>
      <c r="D19" s="77" t="s">
        <v>30</v>
      </c>
      <c r="E19" s="78">
        <f>SUM(E20:E22)</f>
        <v>0</v>
      </c>
      <c r="F19" s="78">
        <f>SUM(F20:F22)</f>
        <v>0</v>
      </c>
    </row>
    <row r="20" spans="1:6" x14ac:dyDescent="0.25">
      <c r="A20" s="34" t="s">
        <v>31</v>
      </c>
      <c r="B20" s="76">
        <v>206972.05</v>
      </c>
      <c r="C20" s="76">
        <v>213708.51</v>
      </c>
      <c r="D20" s="79" t="s">
        <v>32</v>
      </c>
      <c r="E20" s="78">
        <v>0</v>
      </c>
      <c r="F20" s="78">
        <v>0</v>
      </c>
    </row>
    <row r="21" spans="1:6" x14ac:dyDescent="0.25">
      <c r="A21" s="34" t="s">
        <v>33</v>
      </c>
      <c r="B21" s="76">
        <v>0</v>
      </c>
      <c r="C21" s="76">
        <v>0</v>
      </c>
      <c r="D21" s="79" t="s">
        <v>34</v>
      </c>
      <c r="E21" s="78">
        <v>0</v>
      </c>
      <c r="F21" s="78">
        <v>0</v>
      </c>
    </row>
    <row r="22" spans="1:6" x14ac:dyDescent="0.25">
      <c r="A22" s="34" t="s">
        <v>35</v>
      </c>
      <c r="B22" s="76">
        <v>981000</v>
      </c>
      <c r="C22" s="76">
        <v>937500</v>
      </c>
      <c r="D22" s="79" t="s">
        <v>36</v>
      </c>
      <c r="E22" s="78">
        <v>0</v>
      </c>
      <c r="F22" s="78">
        <v>0</v>
      </c>
    </row>
    <row r="23" spans="1:6" x14ac:dyDescent="0.25">
      <c r="A23" s="34" t="s">
        <v>37</v>
      </c>
      <c r="B23" s="76">
        <v>0</v>
      </c>
      <c r="C23" s="76">
        <v>0</v>
      </c>
      <c r="D23" s="77" t="s">
        <v>38</v>
      </c>
      <c r="E23" s="78">
        <f>E24+E25</f>
        <v>143581725.55000001</v>
      </c>
      <c r="F23" s="78">
        <f>F24+F25</f>
        <v>103043026.29000001</v>
      </c>
    </row>
    <row r="24" spans="1:6" x14ac:dyDescent="0.25">
      <c r="A24" s="34" t="s">
        <v>39</v>
      </c>
      <c r="B24" s="76">
        <v>0</v>
      </c>
      <c r="C24" s="76">
        <v>0</v>
      </c>
      <c r="D24" s="79" t="s">
        <v>40</v>
      </c>
      <c r="E24" s="78">
        <v>143581725.55000001</v>
      </c>
      <c r="F24" s="78">
        <v>103043026.29000001</v>
      </c>
    </row>
    <row r="25" spans="1:6" x14ac:dyDescent="0.25">
      <c r="A25" s="75" t="s">
        <v>41</v>
      </c>
      <c r="B25" s="76">
        <f>SUM(B26:B30)</f>
        <v>374800670.30999994</v>
      </c>
      <c r="C25" s="76">
        <f>SUM(C26:C30)</f>
        <v>550210118.42000008</v>
      </c>
      <c r="D25" s="79" t="s">
        <v>42</v>
      </c>
      <c r="E25" s="78">
        <v>0</v>
      </c>
      <c r="F25" s="78">
        <v>0</v>
      </c>
    </row>
    <row r="26" spans="1:6" x14ac:dyDescent="0.25">
      <c r="A26" s="34" t="s">
        <v>43</v>
      </c>
      <c r="B26" s="76">
        <v>5997688.5300000003</v>
      </c>
      <c r="C26" s="76">
        <v>9775622.8399999999</v>
      </c>
      <c r="D26" s="77" t="s">
        <v>44</v>
      </c>
      <c r="E26" s="78">
        <v>0</v>
      </c>
      <c r="F26" s="78">
        <v>0</v>
      </c>
    </row>
    <row r="27" spans="1:6" x14ac:dyDescent="0.25">
      <c r="A27" s="34" t="s">
        <v>45</v>
      </c>
      <c r="B27" s="76">
        <v>0</v>
      </c>
      <c r="C27" s="76">
        <v>0</v>
      </c>
      <c r="D27" s="77" t="s">
        <v>46</v>
      </c>
      <c r="E27" s="78">
        <f>SUM(E28:E30)</f>
        <v>0</v>
      </c>
      <c r="F27" s="78">
        <f>SUM(F28:F30)</f>
        <v>0</v>
      </c>
    </row>
    <row r="28" spans="1:6" x14ac:dyDescent="0.25">
      <c r="A28" s="34" t="s">
        <v>47</v>
      </c>
      <c r="B28" s="76">
        <v>0</v>
      </c>
      <c r="C28" s="76">
        <v>0</v>
      </c>
      <c r="D28" s="79" t="s">
        <v>48</v>
      </c>
      <c r="E28" s="78">
        <v>0</v>
      </c>
      <c r="F28" s="78">
        <v>0</v>
      </c>
    </row>
    <row r="29" spans="1:6" x14ac:dyDescent="0.25">
      <c r="A29" s="34" t="s">
        <v>49</v>
      </c>
      <c r="B29" s="76">
        <v>368802981.77999997</v>
      </c>
      <c r="C29" s="76">
        <v>540434495.58000004</v>
      </c>
      <c r="D29" s="79" t="s">
        <v>50</v>
      </c>
      <c r="E29" s="78">
        <v>0</v>
      </c>
      <c r="F29" s="78">
        <v>0</v>
      </c>
    </row>
    <row r="30" spans="1:6" x14ac:dyDescent="0.25">
      <c r="A30" s="34" t="s">
        <v>51</v>
      </c>
      <c r="B30" s="76">
        <v>0</v>
      </c>
      <c r="C30" s="76">
        <v>0</v>
      </c>
      <c r="D30" s="79" t="s">
        <v>52</v>
      </c>
      <c r="E30" s="78">
        <v>0</v>
      </c>
      <c r="F30" s="78">
        <v>0</v>
      </c>
    </row>
    <row r="31" spans="1:6" x14ac:dyDescent="0.25">
      <c r="A31" s="75" t="s">
        <v>53</v>
      </c>
      <c r="B31" s="76">
        <f>SUM(B32:B36)</f>
        <v>0</v>
      </c>
      <c r="C31" s="76">
        <f>SUM(C32:C36)</f>
        <v>0</v>
      </c>
      <c r="D31" s="77" t="s">
        <v>54</v>
      </c>
      <c r="E31" s="78">
        <f>SUM(E32:E37)</f>
        <v>43066.78</v>
      </c>
      <c r="F31" s="78">
        <f>SUM(F32:F37)</f>
        <v>43066.78</v>
      </c>
    </row>
    <row r="32" spans="1:6" x14ac:dyDescent="0.25">
      <c r="A32" s="34" t="s">
        <v>55</v>
      </c>
      <c r="B32" s="76">
        <v>0</v>
      </c>
      <c r="C32" s="76">
        <v>0</v>
      </c>
      <c r="D32" s="79" t="s">
        <v>56</v>
      </c>
      <c r="E32" s="78">
        <v>43066.78</v>
      </c>
      <c r="F32" s="78">
        <v>43066.78</v>
      </c>
    </row>
    <row r="33" spans="1:6" ht="14.45" customHeight="1" x14ac:dyDescent="0.25">
      <c r="A33" s="34" t="s">
        <v>57</v>
      </c>
      <c r="B33" s="76">
        <v>0</v>
      </c>
      <c r="C33" s="76">
        <v>0</v>
      </c>
      <c r="D33" s="79" t="s">
        <v>58</v>
      </c>
      <c r="E33" s="78">
        <v>0</v>
      </c>
      <c r="F33" s="78">
        <v>0</v>
      </c>
    </row>
    <row r="34" spans="1:6" ht="14.45" customHeight="1" x14ac:dyDescent="0.25">
      <c r="A34" s="34" t="s">
        <v>59</v>
      </c>
      <c r="B34" s="76">
        <v>0</v>
      </c>
      <c r="C34" s="76">
        <v>0</v>
      </c>
      <c r="D34" s="79" t="s">
        <v>60</v>
      </c>
      <c r="E34" s="78">
        <v>0</v>
      </c>
      <c r="F34" s="78">
        <v>0</v>
      </c>
    </row>
    <row r="35" spans="1:6" ht="14.45" customHeight="1" x14ac:dyDescent="0.25">
      <c r="A35" s="34" t="s">
        <v>61</v>
      </c>
      <c r="B35" s="76">
        <v>0</v>
      </c>
      <c r="C35" s="76">
        <v>0</v>
      </c>
      <c r="D35" s="79" t="s">
        <v>62</v>
      </c>
      <c r="E35" s="78">
        <v>0</v>
      </c>
      <c r="F35" s="78">
        <v>0</v>
      </c>
    </row>
    <row r="36" spans="1:6" ht="14.45" customHeight="1" x14ac:dyDescent="0.25">
      <c r="A36" s="34" t="s">
        <v>63</v>
      </c>
      <c r="B36" s="76">
        <v>0</v>
      </c>
      <c r="C36" s="76">
        <v>0</v>
      </c>
      <c r="D36" s="79" t="s">
        <v>64</v>
      </c>
      <c r="E36" s="78">
        <v>0</v>
      </c>
      <c r="F36" s="78">
        <v>0</v>
      </c>
    </row>
    <row r="37" spans="1:6" ht="14.45" customHeight="1" x14ac:dyDescent="0.25">
      <c r="A37" s="75" t="s">
        <v>65</v>
      </c>
      <c r="B37" s="76">
        <v>64536477.799999997</v>
      </c>
      <c r="C37" s="76">
        <v>50426477.400000006</v>
      </c>
      <c r="D37" s="79" t="s">
        <v>66</v>
      </c>
      <c r="E37" s="78">
        <v>0</v>
      </c>
      <c r="F37" s="78">
        <v>0</v>
      </c>
    </row>
    <row r="38" spans="1:6" x14ac:dyDescent="0.25">
      <c r="A38" s="75" t="s">
        <v>67</v>
      </c>
      <c r="B38" s="76">
        <f>SUM(B39:B40)</f>
        <v>-10966030.49</v>
      </c>
      <c r="C38" s="76">
        <f>SUM(C39:C40)</f>
        <v>-9987479.6199999992</v>
      </c>
      <c r="D38" s="77" t="s">
        <v>68</v>
      </c>
      <c r="E38" s="78">
        <f>SUM(E39:E41)</f>
        <v>211805000</v>
      </c>
      <c r="F38" s="78">
        <f>SUM(F39:F41)</f>
        <v>67090000</v>
      </c>
    </row>
    <row r="39" spans="1:6" x14ac:dyDescent="0.25">
      <c r="A39" s="34" t="s">
        <v>69</v>
      </c>
      <c r="B39" s="76">
        <v>0</v>
      </c>
      <c r="C39" s="76">
        <v>0</v>
      </c>
      <c r="D39" s="79" t="s">
        <v>70</v>
      </c>
      <c r="E39" s="78">
        <v>211805000</v>
      </c>
      <c r="F39" s="78">
        <v>67090000</v>
      </c>
    </row>
    <row r="40" spans="1:6" x14ac:dyDescent="0.25">
      <c r="A40" s="34" t="s">
        <v>71</v>
      </c>
      <c r="B40" s="76">
        <v>-10966030.49</v>
      </c>
      <c r="C40" s="76">
        <v>-9987479.6199999992</v>
      </c>
      <c r="D40" s="79" t="s">
        <v>72</v>
      </c>
      <c r="E40" s="78">
        <v>0</v>
      </c>
      <c r="F40" s="78">
        <v>0</v>
      </c>
    </row>
    <row r="41" spans="1:6" x14ac:dyDescent="0.25">
      <c r="A41" s="75" t="s">
        <v>73</v>
      </c>
      <c r="B41" s="76">
        <f>SUM(B42:B45)</f>
        <v>825578.24</v>
      </c>
      <c r="C41" s="76">
        <f>SUM(C42:C45)</f>
        <v>815580.24</v>
      </c>
      <c r="D41" s="79" t="s">
        <v>74</v>
      </c>
      <c r="E41" s="78">
        <v>0</v>
      </c>
      <c r="F41" s="78">
        <v>0</v>
      </c>
    </row>
    <row r="42" spans="1:6" x14ac:dyDescent="0.25">
      <c r="A42" s="34" t="s">
        <v>75</v>
      </c>
      <c r="B42" s="76">
        <v>825578.24</v>
      </c>
      <c r="C42" s="76">
        <v>815580.24</v>
      </c>
      <c r="D42" s="77" t="s">
        <v>76</v>
      </c>
      <c r="E42" s="78">
        <f>SUM(E43:E45)</f>
        <v>0</v>
      </c>
      <c r="F42" s="78">
        <f>SUM(F43:F45)</f>
        <v>0</v>
      </c>
    </row>
    <row r="43" spans="1:6" x14ac:dyDescent="0.25">
      <c r="A43" s="34" t="s">
        <v>77</v>
      </c>
      <c r="B43" s="76">
        <v>0</v>
      </c>
      <c r="C43" s="76">
        <v>0</v>
      </c>
      <c r="D43" s="79" t="s">
        <v>78</v>
      </c>
      <c r="E43" s="78">
        <v>0</v>
      </c>
      <c r="F43" s="78">
        <v>0</v>
      </c>
    </row>
    <row r="44" spans="1:6" x14ac:dyDescent="0.25">
      <c r="A44" s="34" t="s">
        <v>79</v>
      </c>
      <c r="B44" s="76">
        <v>0</v>
      </c>
      <c r="C44" s="76">
        <v>0</v>
      </c>
      <c r="D44" s="79" t="s">
        <v>80</v>
      </c>
      <c r="E44" s="78">
        <v>0</v>
      </c>
      <c r="F44" s="78">
        <v>0</v>
      </c>
    </row>
    <row r="45" spans="1:6" x14ac:dyDescent="0.25">
      <c r="A45" s="34" t="s">
        <v>81</v>
      </c>
      <c r="B45" s="76">
        <v>0</v>
      </c>
      <c r="C45" s="76">
        <v>0</v>
      </c>
      <c r="D45" s="79" t="s">
        <v>82</v>
      </c>
      <c r="E45" s="78">
        <v>0</v>
      </c>
      <c r="F45" s="78">
        <v>0</v>
      </c>
    </row>
    <row r="46" spans="1:6" x14ac:dyDescent="0.25">
      <c r="A46" s="35"/>
      <c r="B46" s="80"/>
      <c r="C46" s="80"/>
      <c r="D46" s="81"/>
      <c r="E46" s="74"/>
      <c r="F46" s="74"/>
    </row>
    <row r="47" spans="1:6" x14ac:dyDescent="0.25">
      <c r="A47" s="2" t="s">
        <v>83</v>
      </c>
      <c r="B47" s="82">
        <f>B9+B17+B25+B31+B37+B38+B41</f>
        <v>2276031520.5600004</v>
      </c>
      <c r="C47" s="82">
        <f>C9+C17+C25+C31+C37+C38+C41</f>
        <v>2905072974.23</v>
      </c>
      <c r="D47" s="73" t="s">
        <v>84</v>
      </c>
      <c r="E47" s="83">
        <f>E9+E19+E23+E26+E27+E31+E38+E42</f>
        <v>689742166.00999999</v>
      </c>
      <c r="F47" s="83">
        <f>F9+F19+F23+F26+F27+F31+F38+F42</f>
        <v>577172391.40999997</v>
      </c>
    </row>
    <row r="48" spans="1:6" x14ac:dyDescent="0.25">
      <c r="A48" s="35"/>
      <c r="B48" s="80"/>
      <c r="C48" s="80"/>
      <c r="D48" s="81"/>
      <c r="E48" s="74"/>
      <c r="F48" s="74"/>
    </row>
    <row r="49" spans="1:6" x14ac:dyDescent="0.25">
      <c r="A49" s="72" t="s">
        <v>85</v>
      </c>
      <c r="B49" s="80"/>
      <c r="C49" s="80"/>
      <c r="D49" s="73" t="s">
        <v>86</v>
      </c>
      <c r="E49" s="74"/>
      <c r="F49" s="74"/>
    </row>
    <row r="50" spans="1:6" x14ac:dyDescent="0.25">
      <c r="A50" s="75" t="s">
        <v>87</v>
      </c>
      <c r="B50" s="76">
        <v>183690245.19999999</v>
      </c>
      <c r="C50" s="76">
        <v>171025665.31</v>
      </c>
      <c r="D50" s="77" t="s">
        <v>88</v>
      </c>
      <c r="E50" s="78">
        <v>8429097.3399999999</v>
      </c>
      <c r="F50" s="78">
        <v>8429097.3399999999</v>
      </c>
    </row>
    <row r="51" spans="1:6" x14ac:dyDescent="0.25">
      <c r="A51" s="75" t="s">
        <v>89</v>
      </c>
      <c r="B51" s="76">
        <v>342935.86</v>
      </c>
      <c r="C51" s="76">
        <v>344760.39</v>
      </c>
      <c r="D51" s="77" t="s">
        <v>90</v>
      </c>
      <c r="E51" s="78">
        <v>0</v>
      </c>
      <c r="F51" s="78">
        <v>0</v>
      </c>
    </row>
    <row r="52" spans="1:6" x14ac:dyDescent="0.25">
      <c r="A52" s="75" t="s">
        <v>91</v>
      </c>
      <c r="B52" s="76">
        <v>19550177869.579994</v>
      </c>
      <c r="C52" s="76">
        <v>17860641857.220001</v>
      </c>
      <c r="D52" s="77" t="s">
        <v>92</v>
      </c>
      <c r="E52" s="78">
        <v>1217417279.3399999</v>
      </c>
      <c r="F52" s="78">
        <v>869388335.42999995</v>
      </c>
    </row>
    <row r="53" spans="1:6" x14ac:dyDescent="0.25">
      <c r="A53" s="75" t="s">
        <v>93</v>
      </c>
      <c r="B53" s="76">
        <v>2098496869.51</v>
      </c>
      <c r="C53" s="76">
        <v>1665213122.1100001</v>
      </c>
      <c r="D53" s="77" t="s">
        <v>94</v>
      </c>
      <c r="E53" s="78">
        <v>0</v>
      </c>
      <c r="F53" s="78">
        <v>0</v>
      </c>
    </row>
    <row r="54" spans="1:6" x14ac:dyDescent="0.25">
      <c r="A54" s="75" t="s">
        <v>95</v>
      </c>
      <c r="B54" s="76">
        <v>156465785.21000001</v>
      </c>
      <c r="C54" s="76">
        <v>156470616.27000001</v>
      </c>
      <c r="D54" s="77" t="s">
        <v>96</v>
      </c>
      <c r="E54" s="78">
        <v>0</v>
      </c>
      <c r="F54" s="78">
        <v>0</v>
      </c>
    </row>
    <row r="55" spans="1:6" x14ac:dyDescent="0.25">
      <c r="A55" s="75" t="s">
        <v>97</v>
      </c>
      <c r="B55" s="76">
        <v>-1714016926.9300001</v>
      </c>
      <c r="C55" s="76">
        <v>-1512897316.21</v>
      </c>
      <c r="D55" s="84" t="s">
        <v>98</v>
      </c>
      <c r="E55" s="78">
        <v>0</v>
      </c>
      <c r="F55" s="78">
        <v>0</v>
      </c>
    </row>
    <row r="56" spans="1:6" x14ac:dyDescent="0.25">
      <c r="A56" s="75" t="s">
        <v>99</v>
      </c>
      <c r="B56" s="76">
        <v>0</v>
      </c>
      <c r="C56" s="76">
        <v>0</v>
      </c>
      <c r="D56" s="81"/>
      <c r="E56" s="74"/>
      <c r="F56" s="74"/>
    </row>
    <row r="57" spans="1:6" x14ac:dyDescent="0.25">
      <c r="A57" s="75" t="s">
        <v>100</v>
      </c>
      <c r="B57" s="76">
        <v>-33367558.890000001</v>
      </c>
      <c r="C57" s="76">
        <v>-33367558.890000001</v>
      </c>
      <c r="D57" s="73" t="s">
        <v>101</v>
      </c>
      <c r="E57" s="83">
        <f>SUM(E50:E55)</f>
        <v>1225846376.6799998</v>
      </c>
      <c r="F57" s="83">
        <f>SUM(F50:F55)</f>
        <v>877817432.76999998</v>
      </c>
    </row>
    <row r="58" spans="1:6" x14ac:dyDescent="0.25">
      <c r="A58" s="75" t="s">
        <v>102</v>
      </c>
      <c r="B58" s="76">
        <v>29476138.339999996</v>
      </c>
      <c r="C58" s="76">
        <v>29476138.339999996</v>
      </c>
      <c r="D58" s="81"/>
      <c r="E58" s="74"/>
      <c r="F58" s="74"/>
    </row>
    <row r="59" spans="1:6" x14ac:dyDescent="0.25">
      <c r="A59" s="35"/>
      <c r="B59" s="80"/>
      <c r="C59" s="80"/>
      <c r="D59" s="73" t="s">
        <v>103</v>
      </c>
      <c r="E59" s="83">
        <f>E47+E57</f>
        <v>1915588542.6899998</v>
      </c>
      <c r="F59" s="83">
        <f>F47+F57</f>
        <v>1454989824.1799998</v>
      </c>
    </row>
    <row r="60" spans="1:6" x14ac:dyDescent="0.25">
      <c r="A60" s="2" t="s">
        <v>104</v>
      </c>
      <c r="B60" s="82">
        <f>SUM(B50:B58)</f>
        <v>20271265357.879993</v>
      </c>
      <c r="C60" s="82">
        <f>SUM(C50:C58)</f>
        <v>18336907284.540005</v>
      </c>
      <c r="D60" s="81"/>
      <c r="E60" s="74"/>
      <c r="F60" s="74"/>
    </row>
    <row r="61" spans="1:6" x14ac:dyDescent="0.25">
      <c r="A61" s="35"/>
      <c r="B61" s="80"/>
      <c r="C61" s="80"/>
      <c r="D61" s="85" t="s">
        <v>105</v>
      </c>
      <c r="E61" s="74"/>
      <c r="F61" s="74"/>
    </row>
    <row r="62" spans="1:6" x14ac:dyDescent="0.25">
      <c r="A62" s="2" t="s">
        <v>106</v>
      </c>
      <c r="B62" s="82">
        <f>SUM(B47+B60)</f>
        <v>22547296878.439995</v>
      </c>
      <c r="C62" s="82">
        <f>SUM(C47+C60)</f>
        <v>21241980258.770004</v>
      </c>
      <c r="D62" s="81"/>
      <c r="E62" s="74"/>
      <c r="F62" s="74"/>
    </row>
    <row r="63" spans="1:6" x14ac:dyDescent="0.25">
      <c r="A63" s="35"/>
      <c r="B63" s="11"/>
      <c r="C63" s="11"/>
      <c r="D63" s="86" t="s">
        <v>107</v>
      </c>
      <c r="E63" s="78">
        <f>SUM(E64:E66)</f>
        <v>19318402786.189999</v>
      </c>
      <c r="F63" s="78">
        <f>SUM(F64:F66)</f>
        <v>18704119902.470001</v>
      </c>
    </row>
    <row r="64" spans="1:6" x14ac:dyDescent="0.25">
      <c r="A64" s="35"/>
      <c r="B64" s="11"/>
      <c r="C64" s="11"/>
      <c r="D64" s="77" t="s">
        <v>108</v>
      </c>
      <c r="E64" s="78">
        <v>15676297180.98</v>
      </c>
      <c r="F64" s="78">
        <v>15676364566.26</v>
      </c>
    </row>
    <row r="65" spans="1:6" x14ac:dyDescent="0.25">
      <c r="A65" s="35"/>
      <c r="B65" s="11"/>
      <c r="C65" s="11"/>
      <c r="D65" s="84" t="s">
        <v>109</v>
      </c>
      <c r="E65" s="78">
        <v>3642105605.21</v>
      </c>
      <c r="F65" s="78">
        <v>3027755336.21</v>
      </c>
    </row>
    <row r="66" spans="1:6" x14ac:dyDescent="0.25">
      <c r="A66" s="35"/>
      <c r="B66" s="11"/>
      <c r="C66" s="11"/>
      <c r="D66" s="77" t="s">
        <v>110</v>
      </c>
      <c r="E66" s="78">
        <v>0</v>
      </c>
      <c r="F66" s="78">
        <v>0</v>
      </c>
    </row>
    <row r="67" spans="1:6" x14ac:dyDescent="0.25">
      <c r="A67" s="35"/>
      <c r="B67" s="11"/>
      <c r="C67" s="11"/>
      <c r="D67" s="77"/>
      <c r="E67" s="78"/>
      <c r="F67" s="78"/>
    </row>
    <row r="68" spans="1:6" x14ac:dyDescent="0.25">
      <c r="A68" s="35"/>
      <c r="B68" s="11"/>
      <c r="C68" s="11"/>
      <c r="D68" s="77"/>
      <c r="E68" s="78"/>
      <c r="F68" s="78"/>
    </row>
    <row r="69" spans="1:6" x14ac:dyDescent="0.25">
      <c r="A69" s="35"/>
      <c r="B69" s="11"/>
      <c r="C69" s="11"/>
      <c r="D69" s="77"/>
      <c r="E69" s="78"/>
      <c r="F69" s="78"/>
    </row>
    <row r="70" spans="1:6" x14ac:dyDescent="0.25">
      <c r="A70" s="35"/>
      <c r="B70" s="11"/>
      <c r="C70" s="11"/>
      <c r="D70" s="81"/>
      <c r="E70" s="74"/>
      <c r="F70" s="74"/>
    </row>
    <row r="71" spans="1:6" x14ac:dyDescent="0.25">
      <c r="A71" s="35"/>
      <c r="B71" s="11"/>
      <c r="C71" s="11"/>
      <c r="D71" s="86" t="s">
        <v>111</v>
      </c>
      <c r="E71" s="78">
        <f>SUM(E72:E76)</f>
        <v>1313305549.5599992</v>
      </c>
      <c r="F71" s="78">
        <f>SUM(F72:F76)</f>
        <v>1082870532.1199989</v>
      </c>
    </row>
    <row r="72" spans="1:6" x14ac:dyDescent="0.25">
      <c r="A72" s="33"/>
      <c r="B72" s="11"/>
      <c r="C72" s="11"/>
      <c r="D72" s="77" t="s">
        <v>112</v>
      </c>
      <c r="E72" s="78">
        <v>1052205335.7999992</v>
      </c>
      <c r="F72" s="78">
        <v>1557657429.2799988</v>
      </c>
    </row>
    <row r="73" spans="1:6" x14ac:dyDescent="0.25">
      <c r="A73" s="33"/>
      <c r="B73" s="11"/>
      <c r="C73" s="11"/>
      <c r="D73" s="77" t="s">
        <v>113</v>
      </c>
      <c r="E73" s="78">
        <v>258356719.5</v>
      </c>
      <c r="F73" s="78">
        <v>-477530391.41999984</v>
      </c>
    </row>
    <row r="74" spans="1:6" x14ac:dyDescent="0.25">
      <c r="A74" s="33"/>
      <c r="B74" s="11"/>
      <c r="C74" s="11"/>
      <c r="D74" s="77" t="s">
        <v>114</v>
      </c>
      <c r="E74" s="78">
        <v>2743494.26</v>
      </c>
      <c r="F74" s="78">
        <v>2743494.26</v>
      </c>
    </row>
    <row r="75" spans="1:6" x14ac:dyDescent="0.25">
      <c r="A75" s="33"/>
      <c r="B75" s="11"/>
      <c r="C75" s="11"/>
      <c r="D75" s="77" t="s">
        <v>115</v>
      </c>
      <c r="E75" s="78">
        <v>0</v>
      </c>
      <c r="F75" s="78">
        <v>0</v>
      </c>
    </row>
    <row r="76" spans="1:6" x14ac:dyDescent="0.25">
      <c r="A76" s="33"/>
      <c r="B76" s="11"/>
      <c r="C76" s="11"/>
      <c r="D76" s="77" t="s">
        <v>116</v>
      </c>
      <c r="E76" s="78">
        <v>0</v>
      </c>
      <c r="F76" s="78">
        <v>0</v>
      </c>
    </row>
    <row r="77" spans="1:6" x14ac:dyDescent="0.25">
      <c r="A77" s="33"/>
      <c r="B77" s="11"/>
      <c r="C77" s="11"/>
      <c r="D77" s="81"/>
      <c r="E77" s="74"/>
      <c r="F77" s="74"/>
    </row>
    <row r="78" spans="1:6" x14ac:dyDescent="0.25">
      <c r="A78" s="33"/>
      <c r="B78" s="11"/>
      <c r="C78" s="11"/>
      <c r="D78" s="86" t="s">
        <v>117</v>
      </c>
      <c r="E78" s="78">
        <f>E79+E80</f>
        <v>0</v>
      </c>
      <c r="F78" s="78">
        <f>F79+F80</f>
        <v>0</v>
      </c>
    </row>
    <row r="79" spans="1:6" x14ac:dyDescent="0.25">
      <c r="A79" s="33"/>
      <c r="B79" s="11"/>
      <c r="C79" s="11"/>
      <c r="D79" s="77" t="s">
        <v>118</v>
      </c>
      <c r="E79" s="78">
        <v>0</v>
      </c>
      <c r="F79" s="78">
        <v>0</v>
      </c>
    </row>
    <row r="80" spans="1:6" x14ac:dyDescent="0.25">
      <c r="A80" s="33"/>
      <c r="B80" s="11"/>
      <c r="C80" s="11"/>
      <c r="D80" s="77" t="s">
        <v>119</v>
      </c>
      <c r="E80" s="78">
        <v>0</v>
      </c>
      <c r="F80" s="78">
        <v>0</v>
      </c>
    </row>
    <row r="81" spans="1:6" x14ac:dyDescent="0.25">
      <c r="A81" s="33"/>
      <c r="B81" s="11"/>
      <c r="C81" s="11"/>
      <c r="D81" s="81"/>
      <c r="E81" s="74"/>
      <c r="F81" s="74"/>
    </row>
    <row r="82" spans="1:6" x14ac:dyDescent="0.25">
      <c r="A82" s="33"/>
      <c r="B82" s="11"/>
      <c r="C82" s="11"/>
      <c r="D82" s="73" t="s">
        <v>120</v>
      </c>
      <c r="E82" s="83">
        <f>E63+E71+E78</f>
        <v>20631708335.749996</v>
      </c>
      <c r="F82" s="83">
        <f>F63+F71+F78</f>
        <v>19786990434.59</v>
      </c>
    </row>
    <row r="83" spans="1:6" x14ac:dyDescent="0.25">
      <c r="A83" s="33"/>
      <c r="B83" s="11"/>
      <c r="C83" s="11"/>
      <c r="D83" s="81"/>
      <c r="E83" s="74"/>
      <c r="F83" s="74"/>
    </row>
    <row r="84" spans="1:6" x14ac:dyDescent="0.25">
      <c r="A84" s="60"/>
      <c r="B84" s="13"/>
      <c r="C84" s="13"/>
      <c r="D84" s="87" t="s">
        <v>121</v>
      </c>
      <c r="E84" s="88">
        <f>E59+E82</f>
        <v>22547296878.439995</v>
      </c>
      <c r="F84" s="88">
        <f>F59+F82</f>
        <v>21241980258.77</v>
      </c>
    </row>
    <row r="85" spans="1:6" x14ac:dyDescent="0.25">
      <c r="B85" s="18"/>
      <c r="C85" s="18"/>
      <c r="D85" s="18"/>
      <c r="E85" s="89"/>
      <c r="F85" s="8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97" t="s">
        <v>134</v>
      </c>
      <c r="B1" s="97"/>
      <c r="C1" s="97"/>
      <c r="D1" s="97"/>
      <c r="E1" s="97"/>
      <c r="F1" s="97"/>
      <c r="G1" s="97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52" t="s">
        <v>135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95" t="s">
        <v>137</v>
      </c>
      <c r="B6" s="7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83.25" customHeight="1" x14ac:dyDescent="0.25">
      <c r="A7" s="96"/>
      <c r="B7" s="27" t="s">
        <v>138</v>
      </c>
      <c r="C7" s="96"/>
      <c r="D7" s="96"/>
      <c r="E7" s="96"/>
      <c r="F7" s="96"/>
      <c r="G7" s="96"/>
    </row>
    <row r="8" spans="1:7" ht="30" x14ac:dyDescent="0.25">
      <c r="A8" s="28" t="s">
        <v>139</v>
      </c>
      <c r="B8" s="6">
        <f>SUM(B9:B20)</f>
        <v>0</v>
      </c>
      <c r="C8" s="6">
        <f t="shared" ref="C8:G8" si="0">SUM(C9:C20)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x14ac:dyDescent="0.25">
      <c r="A9" s="20" t="s">
        <v>122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123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124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140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125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126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141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142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143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127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128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144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145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0" t="s">
        <v>146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147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148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129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130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149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0" t="s">
        <v>131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150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132</v>
      </c>
      <c r="B34" s="3"/>
      <c r="C34" s="3"/>
      <c r="D34" s="3"/>
      <c r="E34" s="3"/>
      <c r="F34" s="3"/>
      <c r="G34" s="3"/>
    </row>
    <row r="35" spans="1:7" ht="45" customHeight="1" x14ac:dyDescent="0.25">
      <c r="A35" s="30" t="s">
        <v>151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133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152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8" t="s">
        <v>153</v>
      </c>
      <c r="B1" s="98"/>
      <c r="C1" s="98"/>
      <c r="D1" s="98"/>
      <c r="E1" s="98"/>
      <c r="F1" s="98"/>
      <c r="G1" s="98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154</v>
      </c>
      <c r="B3" s="39"/>
      <c r="C3" s="39"/>
      <c r="D3" s="39"/>
      <c r="E3" s="39"/>
      <c r="F3" s="39"/>
      <c r="G3" s="40"/>
    </row>
    <row r="4" spans="1:7" x14ac:dyDescent="0.25">
      <c r="A4" s="38" t="s">
        <v>2</v>
      </c>
      <c r="B4" s="39"/>
      <c r="C4" s="39"/>
      <c r="D4" s="39"/>
      <c r="E4" s="39"/>
      <c r="F4" s="39"/>
      <c r="G4" s="40"/>
    </row>
    <row r="5" spans="1:7" x14ac:dyDescent="0.25">
      <c r="A5" s="38" t="s">
        <v>136</v>
      </c>
      <c r="B5" s="39"/>
      <c r="C5" s="39"/>
      <c r="D5" s="39"/>
      <c r="E5" s="39"/>
      <c r="F5" s="39"/>
      <c r="G5" s="40"/>
    </row>
    <row r="6" spans="1:7" x14ac:dyDescent="0.25">
      <c r="A6" s="99" t="s">
        <v>155</v>
      </c>
      <c r="B6" s="7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57.75" customHeight="1" x14ac:dyDescent="0.25">
      <c r="A7" s="100"/>
      <c r="B7" s="8" t="s">
        <v>138</v>
      </c>
      <c r="C7" s="96"/>
      <c r="D7" s="96"/>
      <c r="E7" s="96"/>
      <c r="F7" s="96"/>
      <c r="G7" s="96"/>
    </row>
    <row r="8" spans="1:7" x14ac:dyDescent="0.25">
      <c r="A8" s="5" t="s">
        <v>156</v>
      </c>
      <c r="B8" s="9">
        <f>SUM(B9:B17)</f>
        <v>0</v>
      </c>
      <c r="C8" s="9">
        <f t="shared" ref="C8:G8" si="0">SUM(C9:C17)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15" t="s">
        <v>157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158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159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160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161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162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163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164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165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1"/>
      <c r="C18" s="11"/>
      <c r="D18" s="11"/>
      <c r="E18" s="11"/>
      <c r="F18" s="11"/>
      <c r="G18" s="11"/>
    </row>
    <row r="19" spans="1:7" x14ac:dyDescent="0.25">
      <c r="A19" s="1" t="s">
        <v>166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5" t="s">
        <v>157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158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159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160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161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162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163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167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165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1" t="s">
        <v>168</v>
      </c>
      <c r="B30" s="10">
        <f t="shared" ref="B30:G30" si="2">B8+B19</f>
        <v>0</v>
      </c>
      <c r="C30" s="10">
        <f t="shared" si="2"/>
        <v>0</v>
      </c>
      <c r="D30" s="10">
        <f t="shared" si="2"/>
        <v>0</v>
      </c>
      <c r="E30" s="10">
        <f t="shared" si="2"/>
        <v>0</v>
      </c>
      <c r="F30" s="10">
        <f t="shared" si="2"/>
        <v>0</v>
      </c>
      <c r="G30" s="10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8" t="s">
        <v>169</v>
      </c>
      <c r="B1" s="98"/>
      <c r="C1" s="98"/>
      <c r="D1" s="98"/>
      <c r="E1" s="98"/>
      <c r="F1" s="98"/>
      <c r="G1" s="98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170</v>
      </c>
      <c r="B3" s="39"/>
      <c r="C3" s="39"/>
      <c r="D3" s="39"/>
      <c r="E3" s="39"/>
      <c r="F3" s="39"/>
      <c r="G3" s="40"/>
    </row>
    <row r="4" spans="1:7" x14ac:dyDescent="0.25">
      <c r="A4" s="41" t="s">
        <v>2</v>
      </c>
      <c r="B4" s="42"/>
      <c r="C4" s="42"/>
      <c r="D4" s="42"/>
      <c r="E4" s="42"/>
      <c r="F4" s="42"/>
      <c r="G4" s="43"/>
    </row>
    <row r="5" spans="1:7" x14ac:dyDescent="0.25">
      <c r="A5" s="102" t="s">
        <v>137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7">
        <f>+F5+1</f>
        <v>2022</v>
      </c>
    </row>
    <row r="6" spans="1:7" ht="32.25" x14ac:dyDescent="0.25">
      <c r="A6" s="94"/>
      <c r="B6" s="104"/>
      <c r="C6" s="104"/>
      <c r="D6" s="104"/>
      <c r="E6" s="104"/>
      <c r="F6" s="104"/>
      <c r="G6" s="8" t="s">
        <v>171</v>
      </c>
    </row>
    <row r="7" spans="1:7" x14ac:dyDescent="0.25">
      <c r="A7" s="19" t="s">
        <v>139</v>
      </c>
      <c r="B7" s="9">
        <f>SUM(B9:B19)</f>
        <v>0</v>
      </c>
      <c r="C7" s="9">
        <f>SUM(C8:C19)</f>
        <v>0</v>
      </c>
      <c r="D7" s="9">
        <f>SUM(D8:D19)</f>
        <v>0</v>
      </c>
      <c r="E7" s="9">
        <f>SUM(E8:E19)</f>
        <v>0</v>
      </c>
      <c r="F7" s="9">
        <f>SUM(F8:F19)</f>
        <v>0</v>
      </c>
      <c r="G7" s="9">
        <f>SUM(G8:G19)</f>
        <v>0</v>
      </c>
    </row>
    <row r="8" spans="1:7" x14ac:dyDescent="0.25">
      <c r="A8" s="20" t="s">
        <v>172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173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174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175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176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177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178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179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180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181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182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183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145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0" t="s">
        <v>184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185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186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187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188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1"/>
      <c r="B27" s="17"/>
      <c r="C27" s="17"/>
      <c r="D27" s="17"/>
      <c r="E27" s="17"/>
      <c r="F27" s="17"/>
      <c r="G27" s="17"/>
    </row>
    <row r="28" spans="1:7" x14ac:dyDescent="0.25">
      <c r="A28" s="1" t="s">
        <v>149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5" t="s">
        <v>131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1"/>
      <c r="B30" s="17"/>
      <c r="C30" s="17"/>
      <c r="D30" s="17"/>
      <c r="E30" s="17"/>
      <c r="F30" s="17"/>
      <c r="G30" s="17"/>
    </row>
    <row r="31" spans="1:7" x14ac:dyDescent="0.25">
      <c r="A31" s="1" t="s">
        <v>189</v>
      </c>
      <c r="B31" s="10">
        <f>B7+B21+B28</f>
        <v>0</v>
      </c>
      <c r="C31" s="10">
        <f t="shared" ref="C31:G31" si="2">C7+C21+C28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</row>
    <row r="32" spans="1:7" x14ac:dyDescent="0.25">
      <c r="A32" s="11"/>
      <c r="B32" s="17"/>
      <c r="C32" s="17"/>
      <c r="D32" s="17"/>
      <c r="E32" s="17"/>
      <c r="F32" s="17"/>
      <c r="G32" s="17"/>
    </row>
    <row r="33" spans="1:7" x14ac:dyDescent="0.25">
      <c r="A33" s="1" t="s">
        <v>132</v>
      </c>
      <c r="B33" s="3"/>
      <c r="C33" s="3"/>
      <c r="D33" s="3"/>
      <c r="E33" s="3"/>
      <c r="F33" s="3"/>
      <c r="G33" s="3"/>
    </row>
    <row r="34" spans="1:7" ht="45" customHeight="1" x14ac:dyDescent="0.25">
      <c r="A34" s="24" t="s">
        <v>151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190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191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101" t="s">
        <v>192</v>
      </c>
      <c r="B39" s="101"/>
      <c r="C39" s="101"/>
      <c r="D39" s="101"/>
      <c r="E39" s="101"/>
      <c r="F39" s="101"/>
      <c r="G39" s="101"/>
    </row>
    <row r="40" spans="1:7" x14ac:dyDescent="0.25">
      <c r="A40" s="101" t="s">
        <v>193</v>
      </c>
      <c r="B40" s="101"/>
      <c r="C40" s="101"/>
      <c r="D40" s="101"/>
      <c r="E40" s="101"/>
      <c r="F40" s="101"/>
      <c r="G40" s="1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8" t="s">
        <v>194</v>
      </c>
      <c r="B1" s="98"/>
      <c r="C1" s="98"/>
      <c r="D1" s="98"/>
      <c r="E1" s="98"/>
      <c r="F1" s="98"/>
      <c r="G1" s="98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195</v>
      </c>
      <c r="B3" s="39"/>
      <c r="C3" s="39"/>
      <c r="D3" s="39"/>
      <c r="E3" s="39"/>
      <c r="F3" s="39"/>
      <c r="G3" s="40"/>
    </row>
    <row r="4" spans="1:7" x14ac:dyDescent="0.25">
      <c r="A4" s="41" t="s">
        <v>2</v>
      </c>
      <c r="B4" s="42"/>
      <c r="C4" s="42"/>
      <c r="D4" s="42"/>
      <c r="E4" s="42"/>
      <c r="F4" s="42"/>
      <c r="G4" s="43"/>
    </row>
    <row r="5" spans="1:7" x14ac:dyDescent="0.25">
      <c r="A5" s="105" t="s">
        <v>155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7">
        <v>2022</v>
      </c>
    </row>
    <row r="6" spans="1:7" ht="48.75" customHeight="1" x14ac:dyDescent="0.25">
      <c r="A6" s="106"/>
      <c r="B6" s="104"/>
      <c r="C6" s="104"/>
      <c r="D6" s="104"/>
      <c r="E6" s="104"/>
      <c r="F6" s="104"/>
      <c r="G6" s="8" t="s">
        <v>196</v>
      </c>
    </row>
    <row r="7" spans="1:7" x14ac:dyDescent="0.25">
      <c r="A7" s="5" t="s">
        <v>156</v>
      </c>
      <c r="B7" s="9">
        <f>SUM(B8:B16)</f>
        <v>0</v>
      </c>
      <c r="C7" s="9">
        <f>SUM(C8:C16)</f>
        <v>0</v>
      </c>
      <c r="D7" s="9">
        <f>SUM(D8:D16)</f>
        <v>0</v>
      </c>
      <c r="E7" s="9">
        <f>SUM(E8:E16)</f>
        <v>0</v>
      </c>
      <c r="F7" s="9">
        <f>SUM(F8:F16)</f>
        <v>0</v>
      </c>
      <c r="G7" s="9">
        <f t="shared" ref="G7" si="0">SUM(G8:G16)</f>
        <v>0</v>
      </c>
    </row>
    <row r="8" spans="1:7" x14ac:dyDescent="0.25">
      <c r="A8" s="15" t="s">
        <v>157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158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159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160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161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162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163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164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165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x14ac:dyDescent="0.25">
      <c r="A18" s="1" t="s">
        <v>166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5" t="s">
        <v>157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158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159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160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161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162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163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167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165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A29" s="1" t="s">
        <v>197</v>
      </c>
      <c r="B29" s="10">
        <f>B7+B18</f>
        <v>0</v>
      </c>
      <c r="C29" s="10">
        <f t="shared" ref="C29:G29" si="2">C7+C18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101" t="s">
        <v>192</v>
      </c>
      <c r="B32" s="101"/>
      <c r="C32" s="101"/>
      <c r="D32" s="101"/>
      <c r="E32" s="101"/>
      <c r="F32" s="101"/>
      <c r="G32" s="101"/>
    </row>
    <row r="33" spans="1:7" x14ac:dyDescent="0.25">
      <c r="A33" s="101" t="s">
        <v>193</v>
      </c>
      <c r="B33" s="101"/>
      <c r="C33" s="101"/>
      <c r="D33" s="101"/>
      <c r="E33" s="101"/>
      <c r="F33" s="101"/>
      <c r="G33" s="1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107" t="s">
        <v>198</v>
      </c>
      <c r="B1" s="107"/>
      <c r="C1" s="107"/>
      <c r="D1" s="107"/>
      <c r="E1" s="107"/>
      <c r="F1" s="107"/>
    </row>
    <row r="2" spans="1:6" ht="20.100000000000001" customHeight="1" x14ac:dyDescent="0.25">
      <c r="A2" s="36" t="e">
        <f>#REF!</f>
        <v>#REF!</v>
      </c>
      <c r="B2" s="55"/>
      <c r="C2" s="55"/>
      <c r="D2" s="55"/>
      <c r="E2" s="55"/>
      <c r="F2" s="56"/>
    </row>
    <row r="3" spans="1:6" ht="29.25" customHeight="1" x14ac:dyDescent="0.25">
      <c r="A3" s="57" t="s">
        <v>199</v>
      </c>
      <c r="B3" s="58"/>
      <c r="C3" s="58"/>
      <c r="D3" s="58"/>
      <c r="E3" s="58"/>
      <c r="F3" s="59"/>
    </row>
    <row r="4" spans="1:6" ht="35.25" customHeight="1" x14ac:dyDescent="0.25">
      <c r="A4" s="45"/>
      <c r="B4" s="45" t="s">
        <v>200</v>
      </c>
      <c r="C4" s="45" t="s">
        <v>201</v>
      </c>
      <c r="D4" s="45" t="s">
        <v>202</v>
      </c>
      <c r="E4" s="45" t="s">
        <v>203</v>
      </c>
      <c r="F4" s="45" t="s">
        <v>204</v>
      </c>
    </row>
    <row r="5" spans="1:6" ht="12.75" customHeight="1" x14ac:dyDescent="0.25">
      <c r="A5" s="4" t="s">
        <v>205</v>
      </c>
      <c r="B5" s="12"/>
      <c r="C5" s="12"/>
      <c r="D5" s="12"/>
      <c r="E5" s="12"/>
      <c r="F5" s="12"/>
    </row>
    <row r="6" spans="1:6" ht="30" x14ac:dyDescent="0.25">
      <c r="A6" s="16" t="s">
        <v>206</v>
      </c>
      <c r="B6" s="17"/>
      <c r="C6" s="17"/>
      <c r="D6" s="17"/>
      <c r="E6" s="17"/>
      <c r="F6" s="17"/>
    </row>
    <row r="7" spans="1:6" ht="15" x14ac:dyDescent="0.25">
      <c r="A7" s="16" t="s">
        <v>207</v>
      </c>
      <c r="B7" s="17"/>
      <c r="C7" s="17"/>
      <c r="D7" s="17"/>
      <c r="E7" s="17"/>
      <c r="F7" s="17"/>
    </row>
    <row r="8" spans="1:6" ht="15" x14ac:dyDescent="0.25">
      <c r="A8" s="24"/>
      <c r="B8" s="11"/>
      <c r="C8" s="11"/>
      <c r="D8" s="11"/>
      <c r="E8" s="11"/>
      <c r="F8" s="11"/>
    </row>
    <row r="9" spans="1:6" ht="15" x14ac:dyDescent="0.25">
      <c r="A9" s="4" t="s">
        <v>208</v>
      </c>
      <c r="B9" s="11"/>
      <c r="C9" s="11"/>
      <c r="D9" s="11"/>
      <c r="E9" s="11"/>
      <c r="F9" s="11"/>
    </row>
    <row r="10" spans="1:6" ht="15" x14ac:dyDescent="0.25">
      <c r="A10" s="16" t="s">
        <v>209</v>
      </c>
      <c r="B10" s="17"/>
      <c r="C10" s="17"/>
      <c r="D10" s="17"/>
      <c r="E10" s="17"/>
      <c r="F10" s="17"/>
    </row>
    <row r="11" spans="1:6" ht="15" x14ac:dyDescent="0.25">
      <c r="A11" s="32" t="s">
        <v>210</v>
      </c>
      <c r="B11" s="17"/>
      <c r="C11" s="17"/>
      <c r="D11" s="17"/>
      <c r="E11" s="17"/>
      <c r="F11" s="17"/>
    </row>
    <row r="12" spans="1:6" ht="15" x14ac:dyDescent="0.25">
      <c r="A12" s="32" t="s">
        <v>211</v>
      </c>
      <c r="B12" s="17"/>
      <c r="C12" s="17"/>
      <c r="D12" s="17"/>
      <c r="E12" s="17"/>
      <c r="F12" s="17"/>
    </row>
    <row r="13" spans="1:6" ht="15" x14ac:dyDescent="0.25">
      <c r="A13" s="32" t="s">
        <v>212</v>
      </c>
      <c r="B13" s="17"/>
      <c r="C13" s="17"/>
      <c r="D13" s="17"/>
      <c r="E13" s="17"/>
      <c r="F13" s="17"/>
    </row>
    <row r="14" spans="1:6" ht="15" x14ac:dyDescent="0.25">
      <c r="A14" s="16" t="s">
        <v>213</v>
      </c>
      <c r="B14" s="17"/>
      <c r="C14" s="17"/>
      <c r="D14" s="17"/>
      <c r="E14" s="17"/>
      <c r="F14" s="17"/>
    </row>
    <row r="15" spans="1:6" ht="15" x14ac:dyDescent="0.25">
      <c r="A15" s="32" t="s">
        <v>210</v>
      </c>
      <c r="B15" s="17"/>
      <c r="C15" s="17"/>
      <c r="D15" s="17"/>
      <c r="E15" s="17"/>
      <c r="F15" s="17"/>
    </row>
    <row r="16" spans="1:6" ht="15" x14ac:dyDescent="0.25">
      <c r="A16" s="32" t="s">
        <v>211</v>
      </c>
      <c r="B16" s="17"/>
      <c r="C16" s="17"/>
      <c r="D16" s="17"/>
      <c r="E16" s="17"/>
      <c r="F16" s="17"/>
    </row>
    <row r="17" spans="1:6" ht="15" x14ac:dyDescent="0.25">
      <c r="A17" s="32" t="s">
        <v>212</v>
      </c>
      <c r="B17" s="17"/>
      <c r="C17" s="17"/>
      <c r="D17" s="17"/>
      <c r="E17" s="17"/>
      <c r="F17" s="17"/>
    </row>
    <row r="18" spans="1:6" ht="15" x14ac:dyDescent="0.25">
      <c r="A18" s="16" t="s">
        <v>214</v>
      </c>
      <c r="B18" s="46"/>
      <c r="C18" s="17"/>
      <c r="D18" s="17"/>
      <c r="E18" s="17"/>
      <c r="F18" s="17"/>
    </row>
    <row r="19" spans="1:6" ht="15" x14ac:dyDescent="0.25">
      <c r="A19" s="16" t="s">
        <v>215</v>
      </c>
      <c r="B19" s="17"/>
      <c r="C19" s="17"/>
      <c r="D19" s="17"/>
      <c r="E19" s="17"/>
      <c r="F19" s="17"/>
    </row>
    <row r="20" spans="1:6" ht="30" x14ac:dyDescent="0.25">
      <c r="A20" s="16" t="s">
        <v>216</v>
      </c>
      <c r="B20" s="47"/>
      <c r="C20" s="47"/>
      <c r="D20" s="47"/>
      <c r="E20" s="47"/>
      <c r="F20" s="47"/>
    </row>
    <row r="21" spans="1:6" ht="30" x14ac:dyDescent="0.25">
      <c r="A21" s="16" t="s">
        <v>217</v>
      </c>
      <c r="B21" s="47"/>
      <c r="C21" s="47"/>
      <c r="D21" s="47"/>
      <c r="E21" s="47"/>
      <c r="F21" s="47"/>
    </row>
    <row r="22" spans="1:6" ht="30" x14ac:dyDescent="0.25">
      <c r="A22" s="16" t="s">
        <v>218</v>
      </c>
      <c r="B22" s="47"/>
      <c r="C22" s="47"/>
      <c r="D22" s="47"/>
      <c r="E22" s="47"/>
      <c r="F22" s="47"/>
    </row>
    <row r="23" spans="1:6" ht="15" x14ac:dyDescent="0.25">
      <c r="A23" s="16" t="s">
        <v>219</v>
      </c>
      <c r="B23" s="47"/>
      <c r="C23" s="47"/>
      <c r="D23" s="47"/>
      <c r="E23" s="47"/>
      <c r="F23" s="47"/>
    </row>
    <row r="24" spans="1:6" ht="15" x14ac:dyDescent="0.25">
      <c r="A24" s="16" t="s">
        <v>220</v>
      </c>
      <c r="B24" s="48"/>
      <c r="C24" s="17"/>
      <c r="D24" s="17"/>
      <c r="E24" s="17"/>
      <c r="F24" s="17"/>
    </row>
    <row r="25" spans="1:6" ht="15" x14ac:dyDescent="0.25">
      <c r="A25" s="16" t="s">
        <v>221</v>
      </c>
      <c r="B25" s="48"/>
      <c r="C25" s="17"/>
      <c r="D25" s="17"/>
      <c r="E25" s="17"/>
      <c r="F25" s="17"/>
    </row>
    <row r="26" spans="1:6" ht="15" x14ac:dyDescent="0.25">
      <c r="A26" s="24"/>
      <c r="B26" s="11"/>
      <c r="C26" s="11"/>
      <c r="D26" s="11"/>
      <c r="E26" s="11"/>
      <c r="F26" s="11"/>
    </row>
    <row r="27" spans="1:6" ht="15" x14ac:dyDescent="0.25">
      <c r="A27" s="4" t="s">
        <v>222</v>
      </c>
      <c r="B27" s="11"/>
      <c r="C27" s="11"/>
      <c r="D27" s="11"/>
      <c r="E27" s="11"/>
      <c r="F27" s="11"/>
    </row>
    <row r="28" spans="1:6" ht="15" x14ac:dyDescent="0.25">
      <c r="A28" s="16" t="s">
        <v>223</v>
      </c>
      <c r="B28" s="17"/>
      <c r="C28" s="17"/>
      <c r="D28" s="17"/>
      <c r="E28" s="17"/>
      <c r="F28" s="17"/>
    </row>
    <row r="29" spans="1:6" ht="15" x14ac:dyDescent="0.25">
      <c r="A29" s="24"/>
      <c r="B29" s="11"/>
      <c r="C29" s="11"/>
      <c r="D29" s="11"/>
      <c r="E29" s="11"/>
      <c r="F29" s="11"/>
    </row>
    <row r="30" spans="1:6" ht="15" x14ac:dyDescent="0.25">
      <c r="A30" s="4" t="s">
        <v>224</v>
      </c>
      <c r="B30" s="11"/>
      <c r="C30" s="11"/>
      <c r="D30" s="11"/>
      <c r="E30" s="11"/>
      <c r="F30" s="11"/>
    </row>
    <row r="31" spans="1:6" ht="15" x14ac:dyDescent="0.25">
      <c r="A31" s="16" t="s">
        <v>209</v>
      </c>
      <c r="B31" s="17"/>
      <c r="C31" s="17"/>
      <c r="D31" s="17"/>
      <c r="E31" s="17"/>
      <c r="F31" s="17"/>
    </row>
    <row r="32" spans="1:6" ht="15" x14ac:dyDescent="0.25">
      <c r="A32" s="16" t="s">
        <v>213</v>
      </c>
      <c r="B32" s="17"/>
      <c r="C32" s="17"/>
      <c r="D32" s="17"/>
      <c r="E32" s="17"/>
      <c r="F32" s="17"/>
    </row>
    <row r="33" spans="1:6" ht="15" x14ac:dyDescent="0.25">
      <c r="A33" s="16" t="s">
        <v>225</v>
      </c>
      <c r="B33" s="17"/>
      <c r="C33" s="17"/>
      <c r="D33" s="17"/>
      <c r="E33" s="17"/>
      <c r="F33" s="17"/>
    </row>
    <row r="34" spans="1:6" ht="15" x14ac:dyDescent="0.25">
      <c r="A34" s="24"/>
      <c r="B34" s="11"/>
      <c r="C34" s="11"/>
      <c r="D34" s="11"/>
      <c r="E34" s="11"/>
      <c r="F34" s="11"/>
    </row>
    <row r="35" spans="1:6" ht="15" x14ac:dyDescent="0.25">
      <c r="A35" s="4" t="s">
        <v>226</v>
      </c>
      <c r="B35" s="11"/>
      <c r="C35" s="11"/>
      <c r="D35" s="11"/>
      <c r="E35" s="11"/>
      <c r="F35" s="11"/>
    </row>
    <row r="36" spans="1:6" ht="15" x14ac:dyDescent="0.25">
      <c r="A36" s="16" t="s">
        <v>227</v>
      </c>
      <c r="B36" s="17"/>
      <c r="C36" s="17"/>
      <c r="D36" s="17"/>
      <c r="E36" s="17"/>
      <c r="F36" s="17"/>
    </row>
    <row r="37" spans="1:6" ht="15" x14ac:dyDescent="0.25">
      <c r="A37" s="16" t="s">
        <v>228</v>
      </c>
      <c r="B37" s="17"/>
      <c r="C37" s="17"/>
      <c r="D37" s="17"/>
      <c r="E37" s="17"/>
      <c r="F37" s="17"/>
    </row>
    <row r="38" spans="1:6" ht="15" x14ac:dyDescent="0.25">
      <c r="A38" s="16" t="s">
        <v>229</v>
      </c>
      <c r="B38" s="48"/>
      <c r="C38" s="17"/>
      <c r="D38" s="17"/>
      <c r="E38" s="17"/>
      <c r="F38" s="17"/>
    </row>
    <row r="39" spans="1:6" ht="15" x14ac:dyDescent="0.25">
      <c r="A39" s="24"/>
      <c r="B39" s="11"/>
      <c r="C39" s="11"/>
      <c r="D39" s="11"/>
      <c r="E39" s="11"/>
      <c r="F39" s="11"/>
    </row>
    <row r="40" spans="1:6" ht="15" x14ac:dyDescent="0.25">
      <c r="A40" s="4" t="s">
        <v>230</v>
      </c>
      <c r="B40" s="17"/>
      <c r="C40" s="17"/>
      <c r="D40" s="17"/>
      <c r="E40" s="17"/>
      <c r="F40" s="17"/>
    </row>
    <row r="41" spans="1:6" ht="15" x14ac:dyDescent="0.25">
      <c r="A41" s="24"/>
      <c r="B41" s="11"/>
      <c r="C41" s="11"/>
      <c r="D41" s="11"/>
      <c r="E41" s="11"/>
      <c r="F41" s="11"/>
    </row>
    <row r="42" spans="1:6" ht="15" x14ac:dyDescent="0.25">
      <c r="A42" s="4" t="s">
        <v>231</v>
      </c>
      <c r="B42" s="11"/>
      <c r="C42" s="11"/>
      <c r="D42" s="11"/>
      <c r="E42" s="11"/>
      <c r="F42" s="11"/>
    </row>
    <row r="43" spans="1:6" ht="15" x14ac:dyDescent="0.25">
      <c r="A43" s="16" t="s">
        <v>232</v>
      </c>
      <c r="B43" s="17"/>
      <c r="C43" s="17"/>
      <c r="D43" s="17"/>
      <c r="E43" s="17"/>
      <c r="F43" s="17"/>
    </row>
    <row r="44" spans="1:6" ht="15" x14ac:dyDescent="0.25">
      <c r="A44" s="16" t="s">
        <v>233</v>
      </c>
      <c r="B44" s="17"/>
      <c r="C44" s="17"/>
      <c r="D44" s="17"/>
      <c r="E44" s="17"/>
      <c r="F44" s="17"/>
    </row>
    <row r="45" spans="1:6" ht="15" x14ac:dyDescent="0.25">
      <c r="A45" s="16" t="s">
        <v>234</v>
      </c>
      <c r="B45" s="17"/>
      <c r="C45" s="17"/>
      <c r="D45" s="17"/>
      <c r="E45" s="17"/>
      <c r="F45" s="17"/>
    </row>
    <row r="46" spans="1:6" ht="15" x14ac:dyDescent="0.25">
      <c r="A46" s="24"/>
      <c r="B46" s="11"/>
      <c r="C46" s="11"/>
      <c r="D46" s="11"/>
      <c r="E46" s="11"/>
      <c r="F46" s="11"/>
    </row>
    <row r="47" spans="1:6" ht="30" x14ac:dyDescent="0.25">
      <c r="A47" s="4" t="s">
        <v>235</v>
      </c>
      <c r="B47" s="11"/>
      <c r="C47" s="11"/>
      <c r="D47" s="11"/>
      <c r="E47" s="11"/>
      <c r="F47" s="11"/>
    </row>
    <row r="48" spans="1:6" ht="15" x14ac:dyDescent="0.25">
      <c r="A48" s="16" t="s">
        <v>233</v>
      </c>
      <c r="B48" s="47"/>
      <c r="C48" s="47"/>
      <c r="D48" s="47"/>
      <c r="E48" s="47"/>
      <c r="F48" s="47"/>
    </row>
    <row r="49" spans="1:6" ht="15" x14ac:dyDescent="0.25">
      <c r="A49" s="16" t="s">
        <v>234</v>
      </c>
      <c r="B49" s="47"/>
      <c r="C49" s="47"/>
      <c r="D49" s="47"/>
      <c r="E49" s="47"/>
      <c r="F49" s="47"/>
    </row>
    <row r="50" spans="1:6" ht="15" x14ac:dyDescent="0.25">
      <c r="A50" s="24"/>
      <c r="B50" s="11"/>
      <c r="C50" s="11"/>
      <c r="D50" s="11"/>
      <c r="E50" s="11"/>
      <c r="F50" s="11"/>
    </row>
    <row r="51" spans="1:6" ht="15" x14ac:dyDescent="0.25">
      <c r="A51" s="4" t="s">
        <v>236</v>
      </c>
      <c r="B51" s="11"/>
      <c r="C51" s="11"/>
      <c r="D51" s="11"/>
      <c r="E51" s="11"/>
      <c r="F51" s="11"/>
    </row>
    <row r="52" spans="1:6" ht="15" x14ac:dyDescent="0.25">
      <c r="A52" s="16" t="s">
        <v>233</v>
      </c>
      <c r="B52" s="17"/>
      <c r="C52" s="17"/>
      <c r="D52" s="17"/>
      <c r="E52" s="17"/>
      <c r="F52" s="17"/>
    </row>
    <row r="53" spans="1:6" ht="15" x14ac:dyDescent="0.25">
      <c r="A53" s="16" t="s">
        <v>234</v>
      </c>
      <c r="B53" s="17"/>
      <c r="C53" s="17"/>
      <c r="D53" s="17"/>
      <c r="E53" s="17"/>
      <c r="F53" s="17"/>
    </row>
    <row r="54" spans="1:6" ht="15" x14ac:dyDescent="0.25">
      <c r="A54" s="16" t="s">
        <v>237</v>
      </c>
      <c r="B54" s="17"/>
      <c r="C54" s="17"/>
      <c r="D54" s="17"/>
      <c r="E54" s="17"/>
      <c r="F54" s="17"/>
    </row>
    <row r="55" spans="1:6" ht="15" x14ac:dyDescent="0.25">
      <c r="A55" s="24"/>
      <c r="B55" s="11"/>
      <c r="C55" s="11"/>
      <c r="D55" s="11"/>
      <c r="E55" s="11"/>
      <c r="F55" s="11"/>
    </row>
    <row r="56" spans="1:6" ht="44.25" customHeight="1" x14ac:dyDescent="0.25">
      <c r="A56" s="4" t="s">
        <v>238</v>
      </c>
      <c r="B56" s="11"/>
      <c r="C56" s="11"/>
      <c r="D56" s="11"/>
      <c r="E56" s="11"/>
      <c r="F56" s="11"/>
    </row>
    <row r="57" spans="1:6" ht="20.100000000000001" customHeight="1" x14ac:dyDescent="0.25">
      <c r="A57" s="16" t="s">
        <v>233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234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1"/>
      <c r="C59" s="11"/>
      <c r="D59" s="11"/>
      <c r="E59" s="11"/>
      <c r="F59" s="11"/>
    </row>
    <row r="60" spans="1:6" ht="20.100000000000001" customHeight="1" x14ac:dyDescent="0.25">
      <c r="A60" s="4" t="s">
        <v>239</v>
      </c>
      <c r="B60" s="11"/>
      <c r="C60" s="11"/>
      <c r="D60" s="11"/>
      <c r="E60" s="11"/>
      <c r="F60" s="11"/>
    </row>
    <row r="61" spans="1:6" ht="20.100000000000001" customHeight="1" x14ac:dyDescent="0.25">
      <c r="A61" s="16" t="s">
        <v>240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241</v>
      </c>
      <c r="B62" s="48"/>
      <c r="C62" s="17"/>
      <c r="D62" s="17"/>
      <c r="E62" s="17"/>
      <c r="F62" s="17"/>
    </row>
    <row r="63" spans="1:6" ht="20.100000000000001" customHeight="1" x14ac:dyDescent="0.25">
      <c r="A63" s="24"/>
      <c r="B63" s="11"/>
      <c r="C63" s="11"/>
      <c r="D63" s="11"/>
      <c r="E63" s="11"/>
      <c r="F63" s="11"/>
    </row>
    <row r="64" spans="1:6" ht="20.100000000000001" customHeight="1" x14ac:dyDescent="0.25">
      <c r="A64" s="4" t="s">
        <v>242</v>
      </c>
      <c r="B64" s="11"/>
      <c r="C64" s="11"/>
      <c r="D64" s="11"/>
      <c r="E64" s="11"/>
      <c r="F64" s="11"/>
    </row>
    <row r="65" spans="1:6" ht="20.100000000000001" customHeight="1" x14ac:dyDescent="0.25">
      <c r="A65" s="16" t="s">
        <v>243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244</v>
      </c>
      <c r="B66" s="17"/>
      <c r="C66" s="17"/>
      <c r="D66" s="17"/>
      <c r="E66" s="17"/>
      <c r="F66" s="17"/>
    </row>
    <row r="67" spans="1:6" ht="20.100000000000001" customHeight="1" x14ac:dyDescent="0.25">
      <c r="A67" s="44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Formato 1</vt:lpstr>
      <vt:lpstr>7a</vt:lpstr>
      <vt:lpstr>7b</vt:lpstr>
      <vt:lpstr>7c</vt:lpstr>
      <vt:lpstr>7d</vt:lpstr>
      <vt:lpstr>F8_IEA</vt:lpstr>
      <vt:lpstr>'Formato 1'!Área_de_impresión</vt:lpstr>
      <vt:lpstr>'Formato 1'!Títulos_a_imprimir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2025-03-03T18:33:45Z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